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78c97aa0d24ec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ocess Scoring Matrix" sheetId="1" r:id="Rf69a973ff4e84d5c"/>
    <x:sheet xmlns:r="http://schemas.openxmlformats.org/officeDocument/2006/relationships" name="Scoring Guide" sheetId="2" r:id="Rcc536b726d2b4c6f"/>
    <x:sheet xmlns:r="http://schemas.openxmlformats.org/officeDocument/2006/relationships" name="Worked Example" sheetId="3" r:id="Rd10a2cef22654a1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"/>
  </x:numFmts>
  <x:fonts count="7">
    <x:font>
      <x:sz val="11"/>
      <x:name val="Carlito"/>
    </x:font>
    <x:font>
      <x:b/>
      <x:sz val="18"/>
      <x:color rgb="FFFFFFFF"/>
      <x:name val="Carlito"/>
    </x:font>
    <x:font>
      <x:i/>
      <x:sz val="11"/>
      <x:color rgb="FF173B57"/>
      <x:name val="Carlito"/>
    </x:font>
    <x:font>
      <x:b/>
      <x:sz val="11"/>
      <x:color rgb="FFFFFFFF"/>
      <x:name val="Carlito"/>
    </x:font>
    <x:font>
      <x:b/>
      <x:sz val="11"/>
      <x:color rgb="FF173B57"/>
      <x:name val="Carlito"/>
    </x:font>
    <x:font>
      <x:b/>
      <x:sz val="11"/>
      <x:color rgb="FF245C2A"/>
      <x:name val="Carlito"/>
    </x:font>
    <x:font>
      <x:b/>
      <x:sz val="11"/>
      <x:color rgb="FF664D03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DCEAF3"/>
      </x:patternFill>
    </x:fill>
    <x:fill>
      <x:patternFill patternType="solid">
        <x:fgColor rgb="FF0F6B78"/>
      </x:patternFill>
    </x:fill>
    <x:fill>
      <x:patternFill patternType="solid">
        <x:fgColor rgb="FFEAF4EA"/>
      </x:patternFill>
    </x:fill>
    <x:fill>
      <x:patternFill patternType="solid">
        <x:fgColor rgb="FFF3F8FB"/>
      </x:patternFill>
    </x:fill>
    <x:fill>
      <x:patternFill patternType="solid">
        <x:fgColor rgb="FFFFFFFF"/>
      </x:patternFill>
    </x:fill>
    <x:fill>
      <x:patternFill patternType="solid">
        <x:fgColor rgb="FFFFF3CD"/>
      </x:patternFill>
    </x:fill>
    <x:fill>
      <x:patternFill patternType="solid">
        <x:fgColor rgb="FF173B57"/>
      </x:patternFill>
    </x:fill>
    <x:fill>
      <x:patternFill patternType="solid">
        <x:fgColor rgb="FFDCEAF3"/>
      </x:patternFill>
    </x:fill>
  </x:fills>
  <x:borders count="14">
    <x:border/>
    <x:border/>
    <x:border/>
    <x:border/>
    <x:border/>
    <x:border/>
    <x:border/>
    <x:border/>
    <x:border/>
    <x:border/>
    <x:border/>
    <x:border/>
    <x:border/>
    <x:border/>
  </x:borders>
  <x:cellStyleXfs count="1">
    <x:xf numFmtId="0" fontId="0" fillId="0" borderId="0"/>
  </x:cellStyleXfs>
  <x:cellXfs count="7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3" fillId="2" borderId="2" xfId="0" applyNumberFormat="1" applyFont="1" applyFill="1" applyBorder="1"/>
    <x:xf numFmtId="0" fontId="3" fillId="2" borderId="3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0" fillId="0" borderId="5" xfId="0" applyNumberFormat="1" applyFont="1" applyFill="1" applyBorder="1" applyAlignment="1">
      <x:alignment wrapText="1"/>
    </x:xf>
    <x:xf numFmtId="0" fontId="0" fillId="0" borderId="6" xfId="0" applyNumberFormat="1" applyFont="1" applyFill="1" applyBorder="1" applyAlignment="1">
      <x:alignment wrapText="1"/>
    </x:xf>
    <x:xf numFmtId="0" fontId="0" fillId="0" borderId="7" xfId="0" applyNumberFormat="1" applyFont="1" applyFill="1" applyBorder="1" applyAlignment="1">
      <x:alignment wrapText="1"/>
    </x:xf>
    <x:xf numFmtId="0" fontId="3" fillId="2" borderId="8" xfId="0" applyNumberFormat="1" applyFont="1" applyFill="1" applyBorder="1"/>
    <x:xf numFmtId="0" fontId="3" fillId="2" borderId="9" xfId="0" applyNumberFormat="1" applyFont="1" applyFill="1" applyBorder="1"/>
    <x:xf numFmtId="0" fontId="0" fillId="0" borderId="10" xfId="0" applyNumberFormat="1" applyFont="1" applyFill="1" applyBorder="1" applyAlignment="1">
      <x:alignment wrapText="1"/>
    </x:xf>
    <x:xf numFmtId="0" fontId="0" fillId="0" borderId="11" xfId="0" applyNumberFormat="1" applyFont="1" applyFill="1" applyBorder="1" applyAlignment="1">
      <x:alignment wrapText="1"/>
    </x:xf>
    <x:xf numFmtId="0" fontId="0" fillId="0" borderId="12" xfId="0" applyNumberFormat="1" applyFont="1" applyFill="1" applyBorder="1" applyAlignment="1">
      <x:alignment wrapText="1"/>
    </x:xf>
    <x:xf numFmtId="0" fontId="0" fillId="0" borderId="13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vertical="top" wrapText="1"/>
    </x:xf>
    <x:xf numFmtId="0" fontId="4" fillId="3" borderId="0" xfId="0" applyNumberFormat="1" applyFont="1" applyFill="1" applyBorder="1"/>
    <x:xf numFmtId="0" fontId="4" fillId="3" borderId="1" xfId="0" applyNumberFormat="1" applyFont="1" applyFill="1" applyBorder="1"/>
    <x:xf numFmtId="0" fontId="0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 applyAlignment="1">
      <x:alignment horizontal="center" wrapText="1"/>
    </x:xf>
    <x:xf numFmtId="0" fontId="5" fillId="5" borderId="0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 applyAlignment="1">
      <x:alignment vertical="center" wrapText="1"/>
    </x:xf>
    <x:xf numFmtId="200" fontId="0" fillId="6" borderId="0" xfId="0" applyNumberFormat="1" applyFont="1" applyFill="1" applyBorder="1" applyAlignment="1">
      <x:alignment vertical="center" wrapText="1"/>
    </x:xf>
    <x:xf numFmtId="0" fontId="4" fillId="6" borderId="0" xfId="0" applyNumberFormat="1" applyFont="1" applyFill="1" applyBorder="1" applyAlignment="1">
      <x:alignment vertical="center" wrapText="1"/>
    </x:xf>
    <x:xf numFmtId="0" fontId="0" fillId="7" borderId="0" xfId="0" applyNumberFormat="1" applyFont="1" applyFill="1" applyBorder="1" applyAlignment="1">
      <x:alignment vertical="center" wrapText="1"/>
    </x:xf>
    <x:xf numFmtId="200" fontId="0" fillId="7" borderId="0" xfId="0" applyNumberFormat="1" applyFont="1" applyFill="1" applyBorder="1" applyAlignment="1">
      <x:alignment vertical="center" wrapText="1"/>
    </x:xf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0" xfId="0" applyNumberFormat="1" applyFont="1" applyFill="1" applyBorder="1" applyAlignment="1">
      <x:alignment wrapText="1"/>
    </x:xf>
    <x:xf numFmtId="0" fontId="6" fillId="8" borderId="0" xfId="0" applyNumberFormat="1" applyFont="1" applyFill="1" applyBorder="1" applyAlignment="1">
      <x:alignment horizontal="left" wrapText="1"/>
    </x:xf>
    <x:xf numFmtId="0" fontId="6" fillId="8" borderId="0" xfId="0" applyNumberFormat="1" applyFont="1" applyFill="1" applyBorder="1" applyAlignment="1">
      <x:alignment horizontal="left" vertical="center" wrapText="1"/>
    </x:xf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4" fillId="10" borderId="0" xfId="0" applyNumberFormat="1" applyFont="1" applyFill="1" applyBorder="1"/>
    <x:xf numFmtId="0" fontId="4" fillId="10" borderId="0" xfId="0" applyNumberFormat="1" applyFont="1" applyFill="1" applyBorder="1" applyAlignment="1">
      <x:alignment horizontal="center"/>
    </x:xf>
  </x:cellXfs>
  <x:cellStyles count="1">
    <x:cellStyle name="Normal" xfId="0"/>
  </x:cellStyles>
  <x:dxfs count="2">
    <x:dxf>
      <x:font>
        <x:b/>
        <x:color rgb="FF006100"/>
      </x:font>
      <x:fill>
        <x:patternFill>
          <x:bgColor rgb="FFC6EFCE"/>
        </x:patternFill>
      </x:fill>
    </x:dxf>
    <x:dxf>
      <x:font>
        <x:color rgb="FF9C0006"/>
      </x:font>
      <x:fill>
        <x:patternFill>
          <x:bgColor rgb="FFF4CC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d5aa5fbc3ee450a" /><Relationship Type="http://schemas.openxmlformats.org/officeDocument/2006/relationships/theme" Target="/xl/theme/theme1.xml" Id="Rddd8dcc6b0d242d2" /><Relationship Type="http://schemas.openxmlformats.org/officeDocument/2006/relationships/sharedStrings" Target="/xl/sharedStrings.xml" Id="R2e70acfe3fb34d2a" /><Relationship Type="http://schemas.openxmlformats.org/officeDocument/2006/relationships/worksheet" Target="/xl/worksheets/sheet1.xml" Id="Rf69a973ff4e84d5c" /><Relationship Type="http://schemas.openxmlformats.org/officeDocument/2006/relationships/worksheet" Target="/xl/worksheets/sheet2.xml" Id="Rcc536b726d2b4c6f" /><Relationship Type="http://schemas.openxmlformats.org/officeDocument/2006/relationships/worksheet" Target="/xl/worksheets/sheet3.xml" Id="Rd10a2cef22654a1a" /></Relationships>
</file>

<file path=xl/tables/table1.xml><?xml version="1.0" encoding="utf-8"?>
<x:table xmlns:x="http://schemas.openxmlformats.org/spreadsheetml/2006/main" id="1" name="ProcessReadinessTable" displayName="ProcessReadinessTable" ref="A4:N34" headerRowCount="1">
  <x:tableColumns count="14">
    <x:tableColumn id="1" name="Process Name"/>
    <x:tableColumn id="2" name="Owner"/>
    <x:tableColumn id="3" name="Frequency"/>
    <x:tableColumn id="4" name="Monthly Volume"/>
    <x:tableColumn id="5" name="Repetitiveness"/>
    <x:tableColumn id="6" name="Rule Clarity"/>
    <x:tableColumn id="7" name="Data Availability"/>
    <x:tableColumn id="8" name="Time / Cost Burden"/>
    <x:tableColumn id="9" name="Error Impact"/>
    <x:tableColumn id="10" name="AI Feasibility"/>
    <x:tableColumn id="11" name="Change Readiness"/>
    <x:tableColumn id="12" name="Risk / Sensitivity"/>
    <x:tableColumn id="13" name="Readiness Score"/>
    <x:tableColumn id="14" name="Recommendat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85e63aebd31c450c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8" hidden="0" customWidth="1"/>
    <x:col min="3" max="3" width="12" hidden="0" customWidth="1"/>
    <x:col min="4" max="4" width="14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  <x:col min="14" max="14" width="22" hidden="0" customWidth="1"/>
    <x:col min="16" max="16" width="22" hidden="0" customWidth="1"/>
    <x:col min="17" max="17" width="30" hidden="0" customWidth="1"/>
  </x:cols>
  <x:sheetData>
    <x:row r="1" ht="34" customHeight="1">
      <x:c r="A1" s="5" t="str">
        <x:v>AI Process Readiness Scoring Matrix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</x:row>
    <x:row r="2" ht="28" customHeight="1">
      <x:c r="A2" s="13" t="str">
        <x:v>Score each process from 1–5. Higher opportunity scores improve readiness; higher risk scores reduce it.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  <x:c r="M2" s="13"/>
      <x:c r="N2" s="13"/>
    </x:row>
    <x:row r="3" ht="30" customHeight="1">
      <x:c r="A3" s="59" t="str">
        <x:v>Example rows are pre-scored to demonstrate the method. Edit or delete them, then score your own processes from 1 to 5.</x:v>
      </x:c>
      <x:c r="B3" s="59"/>
      <x:c r="C3" s="59"/>
      <x:c r="D3" s="59"/>
      <x:c r="E3" s="59"/>
      <x:c r="F3" s="59"/>
      <x:c r="G3" s="59"/>
      <x:c r="H3" s="59"/>
      <x:c r="I3" s="59"/>
      <x:c r="J3" s="59"/>
      <x:c r="K3" s="59"/>
      <x:c r="L3" s="59"/>
      <x:c r="M3" s="59"/>
      <x:c r="N3" s="59"/>
    </x:row>
    <x:row r="4" ht="42" customHeight="1">
      <x:c r="A4" s="22" t="str">
        <x:v>Process Name</x:v>
      </x:c>
      <x:c r="B4" s="22" t="str">
        <x:v>Owner</x:v>
      </x:c>
      <x:c r="C4" s="22" t="str">
        <x:v>Frequency</x:v>
      </x:c>
      <x:c r="D4" s="22" t="str">
        <x:v>Monthly Volume</x:v>
      </x:c>
      <x:c r="E4" s="22" t="str">
        <x:v>Repetitiveness</x:v>
      </x:c>
      <x:c r="F4" s="22" t="str">
        <x:v>Rule Clarity</x:v>
      </x:c>
      <x:c r="G4" s="22" t="str">
        <x:v>Data Availability</x:v>
      </x:c>
      <x:c r="H4" s="22" t="str">
        <x:v>Time / Cost Burden</x:v>
      </x:c>
      <x:c r="I4" s="22" t="str">
        <x:v>Error Impact</x:v>
      </x:c>
      <x:c r="J4" s="22" t="str">
        <x:v>AI Feasibility</x:v>
      </x:c>
      <x:c r="K4" s="22" t="str">
        <x:v>Change Readiness</x:v>
      </x:c>
      <x:c r="L4" s="22" t="str">
        <x:v>Risk / Sensitivity</x:v>
      </x:c>
      <x:c r="M4" s="22" t="str">
        <x:v>Readiness Score</x:v>
      </x:c>
      <x:c r="N4" s="22" t="str">
        <x:v>Recommendation</x:v>
      </x:c>
      <x:c r="P4" s="36" t="str">
        <x:v>Portfolio Summary</x:v>
      </x:c>
      <x:c r="Q4" s="37" t="str">
        <x:v>Value</x:v>
      </x:c>
    </x:row>
    <x:row r="5">
      <x:c r="A5" s="62" t="str">
        <x:v>Invoice data capture</x:v>
      </x:c>
      <x:c r="B5" s="60" t="str">
        <x:v>Finance</x:v>
      </x:c>
      <x:c r="C5" s="60" t="str">
        <x:v>Daily</x:v>
      </x:c>
      <x:c r="D5" s="61" t="n">
        <x:v>1200</x:v>
      </x:c>
      <x:c r="E5" s="60" t="n">
        <x:v>5</x:v>
      </x:c>
      <x:c r="F5" s="60" t="n">
        <x:v>5</x:v>
      </x:c>
      <x:c r="G5" s="60" t="n">
        <x:v>4</x:v>
      </x:c>
      <x:c r="H5" s="60" t="n">
        <x:v>5</x:v>
      </x:c>
      <x:c r="I5" s="60" t="n">
        <x:v>4</x:v>
      </x:c>
      <x:c r="J5" s="60" t="n">
        <x:v>5</x:v>
      </x:c>
      <x:c r="K5" s="60" t="n">
        <x:v>4</x:v>
      </x:c>
      <x:c r="L5" s="60" t="n">
        <x:v>2</x:v>
      </x:c>
      <x:c r="M5" s="61" t="n">
        <x:f>IF(A5="","",ROUND((((E5+F5+G5+H5+I5+J5+K5)+(6-L5))/40)*100,0))</x:f>
        <x:v>90</x:v>
      </x:c>
      <x:c r="N5" s="60" t="str">
        <x:f>IF(A5="","",IF(M5&gt;=80,"Prioritize for pilot",IF(M5&gt;=65,"Strong candidate",IF(M5&gt;=50,"Investigate further","Not ready yet"))))</x:f>
        <x:v>Prioritize for pilot</x:v>
      </x:c>
      <x:c r="P5" s="38" t="str">
        <x:v>Processes scored</x:v>
      </x:c>
      <x:c r="Q5" s="39" t="n">
        <x:f>COUNTIF(A5:A34,"&lt;&gt;")</x:f>
        <x:v>8</x:v>
      </x:c>
    </x:row>
    <x:row r="6">
      <x:c r="A6" s="62" t="str">
        <x:v>Customer support triage</x:v>
      </x:c>
      <x:c r="B6" s="60" t="str">
        <x:v>Customer Support</x:v>
      </x:c>
      <x:c r="C6" s="60" t="str">
        <x:v>Daily</x:v>
      </x:c>
      <x:c r="D6" s="61" t="n">
        <x:v>2800</x:v>
      </x:c>
      <x:c r="E6" s="60" t="n">
        <x:v>5</x:v>
      </x:c>
      <x:c r="F6" s="60" t="n">
        <x:v>4</x:v>
      </x:c>
      <x:c r="G6" s="60" t="n">
        <x:v>4</x:v>
      </x:c>
      <x:c r="H6" s="60" t="n">
        <x:v>5</x:v>
      </x:c>
      <x:c r="I6" s="60" t="n">
        <x:v>4</x:v>
      </x:c>
      <x:c r="J6" s="60" t="n">
        <x:v>5</x:v>
      </x:c>
      <x:c r="K6" s="60" t="n">
        <x:v>4</x:v>
      </x:c>
      <x:c r="L6" s="60" t="n">
        <x:v>3</x:v>
      </x:c>
      <x:c r="M6" s="61" t="n">
        <x:f>IF(A6="","",ROUND((((E6+F6+G6+H6+I6+J6+K6)+(6-L6))/40)*100,0))</x:f>
        <x:v>85</x:v>
      </x:c>
      <x:c r="N6" s="60" t="str">
        <x:f>IF(A6="","",IF(M6&gt;=80,"Prioritize for pilot",IF(M6&gt;=65,"Strong candidate",IF(M6&gt;=50,"Investigate further","Not ready yet"))))</x:f>
        <x:v>Prioritize for pilot</x:v>
      </x:c>
      <x:c r="P6" s="38" t="str">
        <x:v>Average readiness</x:v>
      </x:c>
      <x:c r="Q6" s="39" t="n">
        <x:f>IFERROR(ROUND(AVERAGEIF(A5:A34,"&lt;&gt;",M5:M34),0),0)</x:f>
        <x:v>74</x:v>
      </x:c>
    </x:row>
    <x:row r="7">
      <x:c r="A7" s="62" t="str">
        <x:v>Lead enrichment and qualification</x:v>
      </x:c>
      <x:c r="B7" s="60" t="str">
        <x:v>Sales</x:v>
      </x:c>
      <x:c r="C7" s="60" t="str">
        <x:v>Daily</x:v>
      </x:c>
      <x:c r="D7" s="61" t="n">
        <x:v>900</x:v>
      </x:c>
      <x:c r="E7" s="60" t="n">
        <x:v>4</x:v>
      </x:c>
      <x:c r="F7" s="60" t="n">
        <x:v>4</x:v>
      </x:c>
      <x:c r="G7" s="60" t="n">
        <x:v>4</x:v>
      </x:c>
      <x:c r="H7" s="60" t="n">
        <x:v>4</x:v>
      </x:c>
      <x:c r="I7" s="60" t="n">
        <x:v>3</x:v>
      </x:c>
      <x:c r="J7" s="60" t="n">
        <x:v>5</x:v>
      </x:c>
      <x:c r="K7" s="60" t="n">
        <x:v>4</x:v>
      </x:c>
      <x:c r="L7" s="60" t="n">
        <x:v>2</x:v>
      </x:c>
      <x:c r="M7" s="61" t="n">
        <x:f>IF(A7="","",ROUND((((E7+F7+G7+H7+I7+J7+K7)+(6-L7))/40)*100,0))</x:f>
        <x:v>80</x:v>
      </x:c>
      <x:c r="N7" s="60" t="str">
        <x:f>IF(A7="","",IF(M7&gt;=80,"Prioritize for pilot",IF(M7&gt;=65,"Strong candidate",IF(M7&gt;=50,"Investigate further","Not ready yet"))))</x:f>
        <x:v>Prioritize for pilot</x:v>
      </x:c>
      <x:c r="P7" s="38" t="str">
        <x:v>Pilot priorities</x:v>
      </x:c>
      <x:c r="Q7" s="39" t="n">
        <x:f>COUNTIF(N5:N34,"Prioritize for pilot")</x:f>
        <x:v>4</x:v>
      </x:c>
    </x:row>
    <x:row r="8">
      <x:c r="A8" s="62" t="str">
        <x:v>Internal policy Q&amp;A</x:v>
      </x:c>
      <x:c r="B8" s="60" t="str">
        <x:v>HR / Operations</x:v>
      </x:c>
      <x:c r="C8" s="60" t="str">
        <x:v>Daily</x:v>
      </x:c>
      <x:c r="D8" s="61" t="n">
        <x:v>350</x:v>
      </x:c>
      <x:c r="E8" s="60" t="n">
        <x:v>4</x:v>
      </x:c>
      <x:c r="F8" s="60" t="n">
        <x:v>4</x:v>
      </x:c>
      <x:c r="G8" s="60" t="n">
        <x:v>3</x:v>
      </x:c>
      <x:c r="H8" s="60" t="n">
        <x:v>4</x:v>
      </x:c>
      <x:c r="I8" s="60" t="n">
        <x:v>3</x:v>
      </x:c>
      <x:c r="J8" s="60" t="n">
        <x:v>5</x:v>
      </x:c>
      <x:c r="K8" s="60" t="n">
        <x:v>4</x:v>
      </x:c>
      <x:c r="L8" s="60" t="n">
        <x:v>3</x:v>
      </x:c>
      <x:c r="M8" s="61" t="n">
        <x:f>IF(A8="","",ROUND((((E8+F8+G8+H8+I8+J8+K8)+(6-L8))/40)*100,0))</x:f>
        <x:v>75</x:v>
      </x:c>
      <x:c r="N8" s="60" t="str">
        <x:f>IF(A8="","",IF(M8&gt;=80,"Prioritize for pilot",IF(M8&gt;=65,"Strong candidate",IF(M8&gt;=50,"Investigate further","Not ready yet"))))</x:f>
        <x:v>Strong candidate</x:v>
      </x:c>
      <x:c r="P8" s="38" t="str">
        <x:v>Strong candidates</x:v>
      </x:c>
      <x:c r="Q8" s="39" t="n">
        <x:f>COUNTIF(N5:N34,"Strong candidate")</x:f>
        <x:v>2</x:v>
      </x:c>
    </x:row>
    <x:row r="9">
      <x:c r="A9" s="62" t="str">
        <x:v>Product description drafting</x:v>
      </x:c>
      <x:c r="B9" s="60" t="str">
        <x:v>Marketing</x:v>
      </x:c>
      <x:c r="C9" s="60" t="str">
        <x:v>Weekly</x:v>
      </x:c>
      <x:c r="D9" s="61" t="n">
        <x:v>180</x:v>
      </x:c>
      <x:c r="E9" s="60" t="n">
        <x:v>4</x:v>
      </x:c>
      <x:c r="F9" s="60" t="n">
        <x:v>4</x:v>
      </x:c>
      <x:c r="G9" s="60" t="n">
        <x:v>4</x:v>
      </x:c>
      <x:c r="H9" s="60" t="n">
        <x:v>3</x:v>
      </x:c>
      <x:c r="I9" s="60" t="n">
        <x:v>2</x:v>
      </x:c>
      <x:c r="J9" s="60" t="n">
        <x:v>5</x:v>
      </x:c>
      <x:c r="K9" s="60" t="n">
        <x:v>4</x:v>
      </x:c>
      <x:c r="L9" s="60" t="n">
        <x:v>2</x:v>
      </x:c>
      <x:c r="M9" s="61" t="n">
        <x:f>IF(A9="","",ROUND((((E9+F9+G9+H9+I9+J9+K9)+(6-L9))/40)*100,0))</x:f>
        <x:v>75</x:v>
      </x:c>
      <x:c r="N9" s="60" t="str">
        <x:f>IF(A9="","",IF(M9&gt;=80,"Prioritize for pilot",IF(M9&gt;=65,"Strong candidate",IF(M9&gt;=50,"Investigate further","Not ready yet"))))</x:f>
        <x:v>Strong candidate</x:v>
      </x:c>
      <x:c r="P9" s="38" t="str">
        <x:v>Needs investigation</x:v>
      </x:c>
      <x:c r="Q9" s="39" t="n">
        <x:f>COUNTIF(N5:N34,"Investigate further")</x:f>
        <x:v>1</x:v>
      </x:c>
    </x:row>
    <x:row r="10">
      <x:c r="A10" s="62" t="str">
        <x:v>Monthly performance reporting</x:v>
      </x:c>
      <x:c r="B10" s="60" t="str">
        <x:v>Operations</x:v>
      </x:c>
      <x:c r="C10" s="60" t="str">
        <x:v>Monthly</x:v>
      </x:c>
      <x:c r="D10" s="61" t="n">
        <x:v>25</x:v>
      </x:c>
      <x:c r="E10" s="60" t="n">
        <x:v>4</x:v>
      </x:c>
      <x:c r="F10" s="60" t="n">
        <x:v>5</x:v>
      </x:c>
      <x:c r="G10" s="60" t="n">
        <x:v>4</x:v>
      </x:c>
      <x:c r="H10" s="60" t="n">
        <x:v>4</x:v>
      </x:c>
      <x:c r="I10" s="60" t="n">
        <x:v>4</x:v>
      </x:c>
      <x:c r="J10" s="60" t="n">
        <x:v>4</x:v>
      </x:c>
      <x:c r="K10" s="60" t="n">
        <x:v>4</x:v>
      </x:c>
      <x:c r="L10" s="60" t="n">
        <x:v>2</x:v>
      </x:c>
      <x:c r="M10" s="61" t="n">
        <x:f>IF(A10="","",ROUND((((E10+F10+G10+H10+I10+J10+K10)+(6-L10))/40)*100,0))</x:f>
        <x:v>83</x:v>
      </x:c>
      <x:c r="N10" s="60" t="str">
        <x:f>IF(A10="","",IF(M10&gt;=80,"Prioritize for pilot",IF(M10&gt;=65,"Strong candidate",IF(M10&gt;=50,"Investigate further","Not ready yet"))))</x:f>
        <x:v>Prioritize for pilot</x:v>
      </x:c>
      <x:c r="P10" s="40" t="str">
        <x:v>Not ready</x:v>
      </x:c>
      <x:c r="Q10" s="41" t="n">
        <x:f>COUNTIF(N5:N34,"Not ready yet")</x:f>
        <x:v>1</x:v>
      </x:c>
    </x:row>
    <x:row r="11">
      <x:c r="A11" s="62" t="str">
        <x:v>Contract clause review</x:v>
      </x:c>
      <x:c r="B11" s="60" t="str">
        <x:v>Legal</x:v>
      </x:c>
      <x:c r="C11" s="60" t="str">
        <x:v>Weekly</x:v>
      </x:c>
      <x:c r="D11" s="61" t="n">
        <x:v>80</x:v>
      </x:c>
      <x:c r="E11" s="60" t="n">
        <x:v>3</x:v>
      </x:c>
      <x:c r="F11" s="60" t="n">
        <x:v>2</x:v>
      </x:c>
      <x:c r="G11" s="60" t="n">
        <x:v>3</x:v>
      </x:c>
      <x:c r="H11" s="60" t="n">
        <x:v>4</x:v>
      </x:c>
      <x:c r="I11" s="60" t="n">
        <x:v>5</x:v>
      </x:c>
      <x:c r="J11" s="60" t="n">
        <x:v>3</x:v>
      </x:c>
      <x:c r="K11" s="60" t="n">
        <x:v>2</x:v>
      </x:c>
      <x:c r="L11" s="60" t="n">
        <x:v>5</x:v>
      </x:c>
      <x:c r="M11" s="61" t="n">
        <x:f>IF(A11="","",ROUND((((E11+F11+G11+H11+I11+J11+K11)+(6-L11))/40)*100,0))</x:f>
        <x:v>57</x:v>
      </x:c>
      <x:c r="N11" s="60" t="str">
        <x:f>IF(A11="","",IF(M11&gt;=80,"Prioritize for pilot",IF(M11&gt;=65,"Strong candidate",IF(M11&gt;=50,"Investigate further","Not ready yet"))))</x:f>
        <x:v>Investigate further</x:v>
      </x:c>
    </x:row>
    <x:row r="12" ht="42" customHeight="1">
      <x:c r="A12" s="62" t="str">
        <x:v>Executive strategy planning</x:v>
      </x:c>
      <x:c r="B12" s="60" t="str">
        <x:v>Leadership</x:v>
      </x:c>
      <x:c r="C12" s="60" t="str">
        <x:v>Quarterly</x:v>
      </x:c>
      <x:c r="D12" s="61" t="n">
        <x:v>4</x:v>
      </x:c>
      <x:c r="E12" s="60" t="n">
        <x:v>1</x:v>
      </x:c>
      <x:c r="F12" s="60" t="n">
        <x:v>1</x:v>
      </x:c>
      <x:c r="G12" s="60" t="n">
        <x:v>2</x:v>
      </x:c>
      <x:c r="H12" s="60" t="n">
        <x:v>3</x:v>
      </x:c>
      <x:c r="I12" s="60" t="n">
        <x:v>5</x:v>
      </x:c>
      <x:c r="J12" s="60" t="n">
        <x:v>2</x:v>
      </x:c>
      <x:c r="K12" s="60" t="n">
        <x:v>3</x:v>
      </x:c>
      <x:c r="L12" s="60" t="n">
        <x:v>4</x:v>
      </x:c>
      <x:c r="M12" s="61" t="n">
        <x:f>IF(A12="","",ROUND((((E12+F12+G12+H12+I12+J12+K12)+(6-L12))/40)*100,0))</x:f>
        <x:v>48</x:v>
      </x:c>
      <x:c r="N12" s="60" t="str">
        <x:f>IF(A12="","",IF(M12&gt;=80,"Prioritize for pilot",IF(M12&gt;=65,"Strong candidate",IF(M12&gt;=50,"Investigate further","Not ready yet"))))</x:f>
        <x:v>Not ready yet</x:v>
      </x:c>
      <x:c r="P12" s="69" t="str">
        <x:v>Rows 5–12 are examples. Replace them or add your own processes below.</x:v>
      </x:c>
      <x:c r="Q12" s="69"/>
    </x:row>
    <x:row r="13">
      <x:c r="A13" s="63" t="str"/>
      <x:c r="B13" s="63" t="str"/>
      <x:c r="C13" s="63" t="str"/>
      <x:c r="D13" s="64" t="str"/>
      <x:c r="E13" s="63" t="str"/>
      <x:c r="F13" s="63" t="str"/>
      <x:c r="G13" s="63" t="str"/>
      <x:c r="H13" s="63" t="str"/>
      <x:c r="I13" s="63" t="str"/>
      <x:c r="J13" s="63" t="str"/>
      <x:c r="K13" s="63" t="str"/>
      <x:c r="L13" s="63" t="str"/>
      <x:c r="M13" s="64" t="str">
        <x:f>IF(A13="","",ROUND((((E13+F13+G13+H13+I13+J13+K13)+(6-L13))/40)*100,0))</x:f>
      </x:c>
      <x:c r="N13" s="63" t="str">
        <x:f>IF(A13="","",IF(M13&gt;=80,"Prioritize for pilot",IF(M13&gt;=65,"Strong candidate",IF(M13&gt;=50,"Investigate further","Not ready yet"))))</x:f>
      </x:c>
    </x:row>
    <x:row r="14">
      <x:c r="A14" s="63" t="str"/>
      <x:c r="B14" s="63" t="str"/>
      <x:c r="C14" s="63" t="str"/>
      <x:c r="D14" s="64" t="str"/>
      <x:c r="E14" s="63" t="str"/>
      <x:c r="F14" s="63" t="str"/>
      <x:c r="G14" s="63" t="str"/>
      <x:c r="H14" s="63" t="str"/>
      <x:c r="I14" s="63" t="str"/>
      <x:c r="J14" s="63" t="str"/>
      <x:c r="K14" s="63" t="str"/>
      <x:c r="L14" s="63" t="str"/>
      <x:c r="M14" s="64" t="str">
        <x:f>IF(A14="","",ROUND((((E14+F14+G14+H14+I14+J14+K14)+(6-L14))/40)*100,0))</x:f>
      </x:c>
      <x:c r="N14" s="63" t="str">
        <x:f>IF(A14="","",IF(M14&gt;=80,"Prioritize for pilot",IF(M14&gt;=65,"Strong candidate",IF(M14&gt;=50,"Investigate further","Not ready yet"))))</x:f>
      </x:c>
      <x:c r="P14" s="72" t="str">
        <x:v>How to Use</x:v>
      </x:c>
      <x:c r="Q14" s="72"/>
    </x:row>
    <x:row r="15">
      <x:c r="A15" s="63" t="str"/>
      <x:c r="B15" s="63" t="str"/>
      <x:c r="C15" s="63" t="str"/>
      <x:c r="D15" s="64" t="str"/>
      <x:c r="E15" s="63" t="str"/>
      <x:c r="F15" s="63" t="str"/>
      <x:c r="G15" s="63" t="str"/>
      <x:c r="H15" s="63" t="str"/>
      <x:c r="I15" s="63" t="str"/>
      <x:c r="J15" s="63" t="str"/>
      <x:c r="K15" s="63" t="str"/>
      <x:c r="L15" s="63" t="str"/>
      <x:c r="M15" s="64" t="str">
        <x:f>IF(A15="","",ROUND((((E15+F15+G15+H15+I15+J15+K15)+(6-L15))/40)*100,0))</x:f>
      </x:c>
      <x:c r="N15" s="63" t="str">
        <x:f>IF(A15="","",IF(M15&gt;=80,"Prioritize for pilot",IF(M15&gt;=65,"Strong candidate",IF(M15&gt;=50,"Investigate further","Not ready yet"))))</x:f>
      </x:c>
      <x:c r="P15" s="75" t="str">
        <x:v>1</x:v>
      </x:c>
      <x:c r="Q15" s="28" t="str">
        <x:v>List a process and its owner.</x:v>
      </x:c>
    </x:row>
    <x:row r="16">
      <x:c r="A16" s="63" t="str"/>
      <x:c r="B16" s="63" t="str"/>
      <x:c r="C16" s="63" t="str"/>
      <x:c r="D16" s="64" t="str"/>
      <x:c r="E16" s="63" t="str"/>
      <x:c r="F16" s="63" t="str"/>
      <x:c r="G16" s="63" t="str"/>
      <x:c r="H16" s="63" t="str"/>
      <x:c r="I16" s="63" t="str"/>
      <x:c r="J16" s="63" t="str"/>
      <x:c r="K16" s="63" t="str"/>
      <x:c r="L16" s="63" t="str"/>
      <x:c r="M16" s="64" t="str">
        <x:f>IF(A16="","",ROUND((((E16+F16+G16+H16+I16+J16+K16)+(6-L16))/40)*100,0))</x:f>
      </x:c>
      <x:c r="N16" s="63" t="str">
        <x:f>IF(A16="","",IF(M16&gt;=80,"Prioritize for pilot",IF(M16&gt;=65,"Strong candidate",IF(M16&gt;=50,"Investigate further","Not ready yet"))))</x:f>
      </x:c>
      <x:c r="P16" s="75" t="str">
        <x:v>2</x:v>
      </x:c>
      <x:c r="Q16" s="28" t="str">
        <x:v>Estimate frequency and monthly volume.</x:v>
      </x:c>
    </x:row>
    <x:row r="17">
      <x:c r="A17" s="63" t="str"/>
      <x:c r="B17" s="63" t="str"/>
      <x:c r="C17" s="63" t="str"/>
      <x:c r="D17" s="64" t="str"/>
      <x:c r="E17" s="63" t="str"/>
      <x:c r="F17" s="63" t="str"/>
      <x:c r="G17" s="63" t="str"/>
      <x:c r="H17" s="63" t="str"/>
      <x:c r="I17" s="63" t="str"/>
      <x:c r="J17" s="63" t="str"/>
      <x:c r="K17" s="63" t="str"/>
      <x:c r="L17" s="63" t="str"/>
      <x:c r="M17" s="64" t="str">
        <x:f>IF(A17="","",ROUND((((E17+F17+G17+H17+I17+J17+K17)+(6-L17))/40)*100,0))</x:f>
      </x:c>
      <x:c r="N17" s="63" t="str">
        <x:f>IF(A17="","",IF(M17&gt;=80,"Prioritize for pilot",IF(M17&gt;=65,"Strong candidate",IF(M17&gt;=50,"Investigate further","Not ready yet"))))</x:f>
      </x:c>
      <x:c r="P17" s="75" t="str">
        <x:v>3</x:v>
      </x:c>
      <x:c r="Q17" s="28" t="str">
        <x:v>Score each criterion from 1 to 5.</x:v>
      </x:c>
    </x:row>
    <x:row r="18">
      <x:c r="A18" s="63" t="str"/>
      <x:c r="B18" s="63" t="str"/>
      <x:c r="C18" s="63" t="str"/>
      <x:c r="D18" s="64" t="str"/>
      <x:c r="E18" s="63" t="str"/>
      <x:c r="F18" s="63" t="str"/>
      <x:c r="G18" s="63" t="str"/>
      <x:c r="H18" s="63" t="str"/>
      <x:c r="I18" s="63" t="str"/>
      <x:c r="J18" s="63" t="str"/>
      <x:c r="K18" s="63" t="str"/>
      <x:c r="L18" s="63" t="str"/>
      <x:c r="M18" s="64" t="str">
        <x:f>IF(A18="","",ROUND((((E18+F18+G18+H18+I18+J18+K18)+(6-L18))/40)*100,0))</x:f>
      </x:c>
      <x:c r="N18" s="63" t="str">
        <x:f>IF(A18="","",IF(M18&gt;=80,"Prioritize for pilot",IF(M18&gt;=65,"Strong candidate",IF(M18&gt;=50,"Investigate further","Not ready yet"))))</x:f>
      </x:c>
      <x:c r="P18" s="75" t="str">
        <x:v>4</x:v>
      </x:c>
      <x:c r="Q18" s="28" t="str">
        <x:v>Review the automatic readiness score.</x:v>
      </x:c>
    </x:row>
    <x:row r="19">
      <x:c r="A19" s="63" t="str"/>
      <x:c r="B19" s="63" t="str"/>
      <x:c r="C19" s="63" t="str"/>
      <x:c r="D19" s="64" t="str"/>
      <x:c r="E19" s="63" t="str"/>
      <x:c r="F19" s="63" t="str"/>
      <x:c r="G19" s="63" t="str"/>
      <x:c r="H19" s="63" t="str"/>
      <x:c r="I19" s="63" t="str"/>
      <x:c r="J19" s="63" t="str"/>
      <x:c r="K19" s="63" t="str"/>
      <x:c r="L19" s="63" t="str"/>
      <x:c r="M19" s="64" t="str">
        <x:f>IF(A19="","",ROUND((((E19+F19+G19+H19+I19+J19+K19)+(6-L19))/40)*100,0))</x:f>
      </x:c>
      <x:c r="N19" s="63" t="str">
        <x:f>IF(A19="","",IF(M19&gt;=80,"Prioritize for pilot",IF(M19&gt;=65,"Strong candidate",IF(M19&gt;=50,"Investigate further","Not ready yet"))))</x:f>
      </x:c>
      <x:c r="P19" s="75" t="str">
        <x:v>5</x:v>
      </x:c>
      <x:c r="Q19" s="28" t="str">
        <x:v>Pilot high-scoring, lower-risk processes first.</x:v>
      </x:c>
    </x:row>
    <x:row r="20">
      <x:c r="A20" s="63" t="str"/>
      <x:c r="B20" s="63" t="str"/>
      <x:c r="C20" s="63" t="str"/>
      <x:c r="D20" s="64" t="str"/>
      <x:c r="E20" s="63" t="str"/>
      <x:c r="F20" s="63" t="str"/>
      <x:c r="G20" s="63" t="str"/>
      <x:c r="H20" s="63" t="str"/>
      <x:c r="I20" s="63" t="str"/>
      <x:c r="J20" s="63" t="str"/>
      <x:c r="K20" s="63" t="str"/>
      <x:c r="L20" s="63" t="str"/>
      <x:c r="M20" s="64" t="str">
        <x:f>IF(A20="","",ROUND((((E20+F20+G20+H20+I20+J20+K20)+(6-L20))/40)*100,0))</x:f>
      </x:c>
      <x:c r="N20" s="63" t="str">
        <x:f>IF(A20="","",IF(M20&gt;=80,"Prioritize for pilot",IF(M20&gt;=65,"Strong candidate",IF(M20&gt;=50,"Investigate further","Not ready yet"))))</x:f>
      </x:c>
    </x:row>
    <x:row r="21">
      <x:c r="A21" s="63" t="str"/>
      <x:c r="B21" s="63" t="str"/>
      <x:c r="C21" s="63" t="str"/>
      <x:c r="D21" s="64" t="str"/>
      <x:c r="E21" s="63" t="str"/>
      <x:c r="F21" s="63" t="str"/>
      <x:c r="G21" s="63" t="str"/>
      <x:c r="H21" s="63" t="str"/>
      <x:c r="I21" s="63" t="str"/>
      <x:c r="J21" s="63" t="str"/>
      <x:c r="K21" s="63" t="str"/>
      <x:c r="L21" s="63" t="str"/>
      <x:c r="M21" s="64" t="str">
        <x:f>IF(A21="","",ROUND((((E21+F21+G21+H21+I21+J21+K21)+(6-L21))/40)*100,0))</x:f>
      </x:c>
      <x:c r="N21" s="63" t="str">
        <x:f>IF(A21="","",IF(M21&gt;=80,"Prioritize for pilot",IF(M21&gt;=65,"Strong candidate",IF(M21&gt;=50,"Investigate further","Not ready yet"))))</x:f>
      </x:c>
    </x:row>
    <x:row r="22">
      <x:c r="A22" s="63" t="str"/>
      <x:c r="B22" s="63" t="str"/>
      <x:c r="C22" s="63" t="str"/>
      <x:c r="D22" s="64" t="str"/>
      <x:c r="E22" s="63" t="str"/>
      <x:c r="F22" s="63" t="str"/>
      <x:c r="G22" s="63" t="str"/>
      <x:c r="H22" s="63" t="str"/>
      <x:c r="I22" s="63" t="str"/>
      <x:c r="J22" s="63" t="str"/>
      <x:c r="K22" s="63" t="str"/>
      <x:c r="L22" s="63" t="str"/>
      <x:c r="M22" s="64" t="str">
        <x:f>IF(A22="","",ROUND((((E22+F22+G22+H22+I22+J22+K22)+(6-L22))/40)*100,0))</x:f>
      </x:c>
      <x:c r="N22" s="63" t="str">
        <x:f>IF(A22="","",IF(M22&gt;=80,"Prioritize for pilot",IF(M22&gt;=65,"Strong candidate",IF(M22&gt;=50,"Investigate further","Not ready yet"))))</x:f>
      </x:c>
    </x:row>
    <x:row r="23">
      <x:c r="A23" s="63" t="str"/>
      <x:c r="B23" s="63" t="str"/>
      <x:c r="C23" s="63" t="str"/>
      <x:c r="D23" s="64" t="str"/>
      <x:c r="E23" s="63" t="str"/>
      <x:c r="F23" s="63" t="str"/>
      <x:c r="G23" s="63" t="str"/>
      <x:c r="H23" s="63" t="str"/>
      <x:c r="I23" s="63" t="str"/>
      <x:c r="J23" s="63" t="str"/>
      <x:c r="K23" s="63" t="str"/>
      <x:c r="L23" s="63" t="str"/>
      <x:c r="M23" s="64" t="str">
        <x:f>IF(A23="","",ROUND((((E23+F23+G23+H23+I23+J23+K23)+(6-L23))/40)*100,0))</x:f>
      </x:c>
      <x:c r="N23" s="63" t="str">
        <x:f>IF(A23="","",IF(M23&gt;=80,"Prioritize for pilot",IF(M23&gt;=65,"Strong candidate",IF(M23&gt;=50,"Investigate further","Not ready yet"))))</x:f>
      </x:c>
    </x:row>
    <x:row r="24">
      <x:c r="A24" s="63" t="str"/>
      <x:c r="B24" s="63" t="str"/>
      <x:c r="C24" s="63" t="str"/>
      <x:c r="D24" s="64" t="str"/>
      <x:c r="E24" s="63" t="str"/>
      <x:c r="F24" s="63" t="str"/>
      <x:c r="G24" s="63" t="str"/>
      <x:c r="H24" s="63" t="str"/>
      <x:c r="I24" s="63" t="str"/>
      <x:c r="J24" s="63" t="str"/>
      <x:c r="K24" s="63" t="str"/>
      <x:c r="L24" s="63" t="str"/>
      <x:c r="M24" s="64" t="str">
        <x:f>IF(A24="","",ROUND((((E24+F24+G24+H24+I24+J24+K24)+(6-L24))/40)*100,0))</x:f>
      </x:c>
      <x:c r="N24" s="63" t="str">
        <x:f>IF(A24="","",IF(M24&gt;=80,"Prioritize for pilot",IF(M24&gt;=65,"Strong candidate",IF(M24&gt;=50,"Investigate further","Not ready yet"))))</x:f>
      </x:c>
    </x:row>
    <x:row r="25">
      <x:c r="A25" s="63" t="str"/>
      <x:c r="B25" s="63" t="str"/>
      <x:c r="C25" s="63" t="str"/>
      <x:c r="D25" s="64" t="str"/>
      <x:c r="E25" s="63" t="str"/>
      <x:c r="F25" s="63" t="str"/>
      <x:c r="G25" s="63" t="str"/>
      <x:c r="H25" s="63" t="str"/>
      <x:c r="I25" s="63" t="str"/>
      <x:c r="J25" s="63" t="str"/>
      <x:c r="K25" s="63" t="str"/>
      <x:c r="L25" s="63" t="str"/>
      <x:c r="M25" s="64" t="str">
        <x:f>IF(A25="","",ROUND((((E25+F25+G25+H25+I25+J25+K25)+(6-L25))/40)*100,0))</x:f>
      </x:c>
      <x:c r="N25" s="63" t="str">
        <x:f>IF(A25="","",IF(M25&gt;=80,"Prioritize for pilot",IF(M25&gt;=65,"Strong candidate",IF(M25&gt;=50,"Investigate further","Not ready yet"))))</x:f>
      </x:c>
    </x:row>
    <x:row r="26">
      <x:c r="A26" s="63" t="str"/>
      <x:c r="B26" s="63" t="str"/>
      <x:c r="C26" s="63" t="str"/>
      <x:c r="D26" s="64" t="str"/>
      <x:c r="E26" s="63" t="str"/>
      <x:c r="F26" s="63" t="str"/>
      <x:c r="G26" s="63" t="str"/>
      <x:c r="H26" s="63" t="str"/>
      <x:c r="I26" s="63" t="str"/>
      <x:c r="J26" s="63" t="str"/>
      <x:c r="K26" s="63" t="str"/>
      <x:c r="L26" s="63" t="str"/>
      <x:c r="M26" s="64" t="str">
        <x:f>IF(A26="","",ROUND((((E26+F26+G26+H26+I26+J26+K26)+(6-L26))/40)*100,0))</x:f>
      </x:c>
      <x:c r="N26" s="63" t="str">
        <x:f>IF(A26="","",IF(M26&gt;=80,"Prioritize for pilot",IF(M26&gt;=65,"Strong candidate",IF(M26&gt;=50,"Investigate further","Not ready yet"))))</x:f>
      </x:c>
    </x:row>
    <x:row r="27">
      <x:c r="A27" s="63" t="str"/>
      <x:c r="B27" s="63" t="str"/>
      <x:c r="C27" s="63" t="str"/>
      <x:c r="D27" s="64" t="str"/>
      <x:c r="E27" s="63" t="str"/>
      <x:c r="F27" s="63" t="str"/>
      <x:c r="G27" s="63" t="str"/>
      <x:c r="H27" s="63" t="str"/>
      <x:c r="I27" s="63" t="str"/>
      <x:c r="J27" s="63" t="str"/>
      <x:c r="K27" s="63" t="str"/>
      <x:c r="L27" s="63" t="str"/>
      <x:c r="M27" s="64" t="str">
        <x:f>IF(A27="","",ROUND((((E27+F27+G27+H27+I27+J27+K27)+(6-L27))/40)*100,0))</x:f>
      </x:c>
      <x:c r="N27" s="63" t="str">
        <x:f>IF(A27="","",IF(M27&gt;=80,"Prioritize for pilot",IF(M27&gt;=65,"Strong candidate",IF(M27&gt;=50,"Investigate further","Not ready yet"))))</x:f>
      </x:c>
    </x:row>
    <x:row r="28">
      <x:c r="A28" s="63" t="str"/>
      <x:c r="B28" s="63" t="str"/>
      <x:c r="C28" s="63" t="str"/>
      <x:c r="D28" s="64" t="str"/>
      <x:c r="E28" s="63" t="str"/>
      <x:c r="F28" s="63" t="str"/>
      <x:c r="G28" s="63" t="str"/>
      <x:c r="H28" s="63" t="str"/>
      <x:c r="I28" s="63" t="str"/>
      <x:c r="J28" s="63" t="str"/>
      <x:c r="K28" s="63" t="str"/>
      <x:c r="L28" s="63" t="str"/>
      <x:c r="M28" s="64" t="str">
        <x:f>IF(A28="","",ROUND((((E28+F28+G28+H28+I28+J28+K28)+(6-L28))/40)*100,0))</x:f>
      </x:c>
      <x:c r="N28" s="63" t="str">
        <x:f>IF(A28="","",IF(M28&gt;=80,"Prioritize for pilot",IF(M28&gt;=65,"Strong candidate",IF(M28&gt;=50,"Investigate further","Not ready yet"))))</x:f>
      </x:c>
    </x:row>
    <x:row r="29">
      <x:c r="A29" s="63" t="str"/>
      <x:c r="B29" s="63" t="str"/>
      <x:c r="C29" s="63" t="str"/>
      <x:c r="D29" s="64" t="str"/>
      <x:c r="E29" s="63" t="str"/>
      <x:c r="F29" s="63" t="str"/>
      <x:c r="G29" s="63" t="str"/>
      <x:c r="H29" s="63" t="str"/>
      <x:c r="I29" s="63" t="str"/>
      <x:c r="J29" s="63" t="str"/>
      <x:c r="K29" s="63" t="str"/>
      <x:c r="L29" s="63" t="str"/>
      <x:c r="M29" s="64" t="str">
        <x:f>IF(A29="","",ROUND((((E29+F29+G29+H29+I29+J29+K29)+(6-L29))/40)*100,0))</x:f>
      </x:c>
      <x:c r="N29" s="63" t="str">
        <x:f>IF(A29="","",IF(M29&gt;=80,"Prioritize for pilot",IF(M29&gt;=65,"Strong candidate",IF(M29&gt;=50,"Investigate further","Not ready yet"))))</x:f>
      </x:c>
    </x:row>
    <x:row r="30">
      <x:c r="A30" s="63" t="str"/>
      <x:c r="B30" s="63" t="str"/>
      <x:c r="C30" s="63" t="str"/>
      <x:c r="D30" s="64" t="str"/>
      <x:c r="E30" s="63" t="str"/>
      <x:c r="F30" s="63" t="str"/>
      <x:c r="G30" s="63" t="str"/>
      <x:c r="H30" s="63" t="str"/>
      <x:c r="I30" s="63" t="str"/>
      <x:c r="J30" s="63" t="str"/>
      <x:c r="K30" s="63" t="str"/>
      <x:c r="L30" s="63" t="str"/>
      <x:c r="M30" s="64" t="str">
        <x:f>IF(A30="","",ROUND((((E30+F30+G30+H30+I30+J30+K30)+(6-L30))/40)*100,0))</x:f>
      </x:c>
      <x:c r="N30" s="63" t="str">
        <x:f>IF(A30="","",IF(M30&gt;=80,"Prioritize for pilot",IF(M30&gt;=65,"Strong candidate",IF(M30&gt;=50,"Investigate further","Not ready yet"))))</x:f>
      </x:c>
    </x:row>
    <x:row r="31">
      <x:c r="A31" s="63" t="str"/>
      <x:c r="B31" s="63" t="str"/>
      <x:c r="C31" s="63" t="str"/>
      <x:c r="D31" s="64" t="str"/>
      <x:c r="E31" s="63" t="str"/>
      <x:c r="F31" s="63" t="str"/>
      <x:c r="G31" s="63" t="str"/>
      <x:c r="H31" s="63" t="str"/>
      <x:c r="I31" s="63" t="str"/>
      <x:c r="J31" s="63" t="str"/>
      <x:c r="K31" s="63" t="str"/>
      <x:c r="L31" s="63" t="str"/>
      <x:c r="M31" s="64" t="str">
        <x:f>IF(A31="","",ROUND((((E31+F31+G31+H31+I31+J31+K31)+(6-L31))/40)*100,0))</x:f>
      </x:c>
      <x:c r="N31" s="63" t="str">
        <x:f>IF(A31="","",IF(M31&gt;=80,"Prioritize for pilot",IF(M31&gt;=65,"Strong candidate",IF(M31&gt;=50,"Investigate further","Not ready yet"))))</x:f>
      </x:c>
    </x:row>
    <x:row r="32">
      <x:c r="A32" s="63" t="str"/>
      <x:c r="B32" s="63" t="str"/>
      <x:c r="C32" s="63" t="str"/>
      <x:c r="D32" s="64" t="str"/>
      <x:c r="E32" s="63" t="str"/>
      <x:c r="F32" s="63" t="str"/>
      <x:c r="G32" s="63" t="str"/>
      <x:c r="H32" s="63" t="str"/>
      <x:c r="I32" s="63" t="str"/>
      <x:c r="J32" s="63" t="str"/>
      <x:c r="K32" s="63" t="str"/>
      <x:c r="L32" s="63" t="str"/>
      <x:c r="M32" s="64" t="str">
        <x:f>IF(A32="","",ROUND((((E32+F32+G32+H32+I32+J32+K32)+(6-L32))/40)*100,0))</x:f>
      </x:c>
      <x:c r="N32" s="63" t="str">
        <x:f>IF(A32="","",IF(M32&gt;=80,"Prioritize for pilot",IF(M32&gt;=65,"Strong candidate",IF(M32&gt;=50,"Investigate further","Not ready yet"))))</x:f>
      </x:c>
    </x:row>
    <x:row r="33">
      <x:c r="A33" s="63" t="str"/>
      <x:c r="B33" s="63" t="str"/>
      <x:c r="C33" s="63" t="str"/>
      <x:c r="D33" s="64" t="str"/>
      <x:c r="E33" s="63" t="str"/>
      <x:c r="F33" s="63" t="str"/>
      <x:c r="G33" s="63" t="str"/>
      <x:c r="H33" s="63" t="str"/>
      <x:c r="I33" s="63" t="str"/>
      <x:c r="J33" s="63" t="str"/>
      <x:c r="K33" s="63" t="str"/>
      <x:c r="L33" s="63" t="str"/>
      <x:c r="M33" s="64" t="str">
        <x:f>IF(A33="","",ROUND((((E33+F33+G33+H33+I33+J33+K33)+(6-L33))/40)*100,0))</x:f>
      </x:c>
      <x:c r="N33" s="63" t="str">
        <x:f>IF(A33="","",IF(M33&gt;=80,"Prioritize for pilot",IF(M33&gt;=65,"Strong candidate",IF(M33&gt;=50,"Investigate further","Not ready yet"))))</x:f>
      </x:c>
    </x:row>
    <x:row r="34">
      <x:c r="A34" s="63" t="str"/>
      <x:c r="B34" s="63" t="str"/>
      <x:c r="C34" s="63" t="str"/>
      <x:c r="D34" s="64" t="str"/>
      <x:c r="E34" s="63" t="str"/>
      <x:c r="F34" s="63" t="str"/>
      <x:c r="G34" s="63" t="str"/>
      <x:c r="H34" s="63" t="str"/>
      <x:c r="I34" s="63" t="str"/>
      <x:c r="J34" s="63" t="str"/>
      <x:c r="K34" s="63" t="str"/>
      <x:c r="L34" s="63" t="str"/>
      <x:c r="M34" s="64" t="str">
        <x:f>IF(A34="","",ROUND((((E34+F34+G34+H34+I34+J34+K34)+(6-L34))/40)*100,0))</x:f>
      </x:c>
      <x:c r="N34" s="63" t="str">
        <x:f>IF(A34="","",IF(M34&gt;=80,"Prioritize for pilot",IF(M34&gt;=65,"Strong candidate",IF(M34&gt;=50,"Investigate further","Not ready yet"))))</x:f>
      </x:c>
    </x:row>
  </x:sheetData>
  <x:mergeCells>
    <x:mergeCell ref="A1:N1"/>
    <x:mergeCell ref="A2:N2"/>
    <x:mergeCell ref="A3:N3"/>
    <x:mergeCell ref="P12:Q12"/>
    <x:mergeCell ref="P14:Q14"/>
  </x:mergeCells>
  <x:conditionalFormatting sqref="M5:M34">
    <x:cfRule type="colorScale" priority="1">
      <x:colorScale>
        <x:cfvo type="min"/>
        <x:cfvo type="percentile" val="50"/>
        <x:cfvo type="max"/>
        <x:color rgb="FFF8D7DA"/>
        <x:color rgb="FFFFF3CD"/>
        <x:color rgb="FFD1E7DD"/>
      </x:colorScale>
    </x:cfRule>
  </x:conditionalFormatting>
  <x:conditionalFormatting sqref="N5:N34">
    <x:cfRule type="expression" dxfId="0" priority="2">
      <x:formula>N5="Prioritize for pilot"</x:formula>
    </x:cfRule>
    <x:cfRule type="expression" dxfId="1" priority="3">
      <x:formula>N5="Not ready yet"</x:formula>
    </x:cfRule>
  </x:conditionalFormatting>
  <x:dataValidations count="2">
    <x:dataValidation type="list" sqref="E5:L34">
      <x:formula1>"1,2,3,4,5"</x:formula1>
    </x:dataValidation>
    <x:dataValidation type="list" sqref="C5:C34">
      <x:formula1>"Daily,Weekly,Monthly,Quarterly,Ad hoc"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85e63aebd31c450c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  <x:col min="7" max="7" width="34" hidden="0" customWidth="1"/>
  </x:cols>
  <x:sheetData>
    <x:row r="1">
      <x:c r="A1" s="4" t="str">
        <x:v>How to Score Each Process</x:v>
      </x:c>
      <x:c r="B1" s="4"/>
      <x:c r="C1" s="4"/>
      <x:c r="D1" s="4"/>
      <x:c r="E1" s="4"/>
      <x:c r="F1" s="4"/>
      <x:c r="G1" s="4"/>
    </x:row>
    <x:row r="3">
      <x:c r="A3" s="22" t="str">
        <x:v>Criterion</x:v>
      </x:c>
      <x:c r="B3" s="22" t="str">
        <x:v>1 – Very Low</x:v>
      </x:c>
      <x:c r="C3" s="22" t="str">
        <x:v>2 – Low</x:v>
      </x:c>
      <x:c r="D3" s="22" t="str">
        <x:v>3 – Moderate</x:v>
      </x:c>
      <x:c r="E3" s="22" t="str">
        <x:v>4 – High</x:v>
      </x:c>
      <x:c r="F3" s="22" t="str">
        <x:v>5 – Very High</x:v>
      </x:c>
      <x:c r="G3" s="22" t="str">
        <x:v>Why It Matters</x:v>
      </x:c>
    </x:row>
    <x:row r="4">
      <x:c r="A4" s="48" t="str">
        <x:v>Repetitiveness</x:v>
      </x:c>
      <x:c r="B4" s="48" t="str">
        <x:v>Mostly unique work</x:v>
      </x:c>
      <x:c r="C4" s="48" t="str">
        <x:v>Some repeated steps</x:v>
      </x:c>
      <x:c r="D4" s="48" t="str">
        <x:v>Mixed</x:v>
      </x:c>
      <x:c r="E4" s="48" t="str">
        <x:v>Mostly repeated</x:v>
      </x:c>
      <x:c r="F4" s="48" t="str">
        <x:v>Highly standardized</x:v>
      </x:c>
      <x:c r="G4" s="48" t="str">
        <x:v>Repeated work is easier to automate and measure.</x:v>
      </x:c>
    </x:row>
    <x:row r="5">
      <x:c r="A5" s="48" t="str">
        <x:v>Rule Clarity</x:v>
      </x:c>
      <x:c r="B5" s="48" t="str">
        <x:v>Judgment is undefined</x:v>
      </x:c>
      <x:c r="C5" s="48" t="str">
        <x:v>Rules are inconsistent</x:v>
      </x:c>
      <x:c r="D5" s="48" t="str">
        <x:v>Some rules exist</x:v>
      </x:c>
      <x:c r="E5" s="48" t="str">
        <x:v>Rules are mostly clear</x:v>
      </x:c>
      <x:c r="F5" s="48" t="str">
        <x:v>Rules are explicit</x:v>
      </x:c>
      <x:c r="G5" s="48" t="str">
        <x:v>Clear decision logic lowers implementation complexity.</x:v>
      </x:c>
    </x:row>
    <x:row r="6">
      <x:c r="A6" s="48" t="str">
        <x:v>Data Availability</x:v>
      </x:c>
      <x:c r="B6" s="48" t="str">
        <x:v>Data is unavailable</x:v>
      </x:c>
      <x:c r="C6" s="48" t="str">
        <x:v>Mostly manual or scattered</x:v>
      </x:c>
      <x:c r="D6" s="48" t="str">
        <x:v>Partially accessible</x:v>
      </x:c>
      <x:c r="E6" s="48" t="str">
        <x:v>Mostly structured</x:v>
      </x:c>
      <x:c r="F6" s="48" t="str">
        <x:v>Clean and accessible</x:v>
      </x:c>
      <x:c r="G6" s="48" t="str">
        <x:v>AI systems need reliable inputs and historical examples.</x:v>
      </x:c>
    </x:row>
    <x:row r="7">
      <x:c r="A7" s="48" t="str">
        <x:v>Time / Cost Burden</x:v>
      </x:c>
      <x:c r="B7" s="48" t="str">
        <x:v>Minimal burden</x:v>
      </x:c>
      <x:c r="C7" s="48" t="str">
        <x:v>Low burden</x:v>
      </x:c>
      <x:c r="D7" s="48" t="str">
        <x:v>Noticeable burden</x:v>
      </x:c>
      <x:c r="E7" s="48" t="str">
        <x:v>High burden</x:v>
      </x:c>
      <x:c r="F7" s="48" t="str">
        <x:v>Major operational cost</x:v>
      </x:c>
      <x:c r="G7" s="48" t="str">
        <x:v>High-burden processes offer more visible ROI.</x:v>
      </x:c>
    </x:row>
    <x:row r="8">
      <x:c r="A8" s="48" t="str">
        <x:v>Error Impact</x:v>
      </x:c>
      <x:c r="B8" s="48" t="str">
        <x:v>Errors have little effect</x:v>
      </x:c>
      <x:c r="C8" s="48" t="str">
        <x:v>Minor rework</x:v>
      </x:c>
      <x:c r="D8" s="48" t="str">
        <x:v>Moderate impact</x:v>
      </x:c>
      <x:c r="E8" s="48" t="str">
        <x:v>High cost or delay</x:v>
      </x:c>
      <x:c r="F8" s="48" t="str">
        <x:v>Major loss or customer harm</x:v>
      </x:c>
      <x:c r="G8" s="48" t="str">
        <x:v>AI may reduce costly inconsistency when properly controlled.</x:v>
      </x:c>
    </x:row>
    <x:row r="9">
      <x:c r="A9" s="48" t="str">
        <x:v>AI Feasibility</x:v>
      </x:c>
      <x:c r="B9" s="48" t="str">
        <x:v>No suitable capability</x:v>
      </x:c>
      <x:c r="C9" s="48" t="str">
        <x:v>Major technical gaps</x:v>
      </x:c>
      <x:c r="D9" s="48" t="str">
        <x:v>Possible with effort</x:v>
      </x:c>
      <x:c r="E9" s="48" t="str">
        <x:v>Proven tools exist</x:v>
      </x:c>
      <x:c r="F9" s="48" t="str">
        <x:v>Straightforward with current tools</x:v>
      </x:c>
      <x:c r="G9" s="48" t="str">
        <x:v>Feasibility reflects model, integration and workflow maturity.</x:v>
      </x:c>
    </x:row>
    <x:row r="10">
      <x:c r="A10" s="48" t="str">
        <x:v>Change Readiness</x:v>
      </x:c>
      <x:c r="B10" s="48" t="str">
        <x:v>Strong resistance</x:v>
      </x:c>
      <x:c r="C10" s="48" t="str">
        <x:v>Limited sponsorship</x:v>
      </x:c>
      <x:c r="D10" s="48" t="str">
        <x:v>Neutral</x:v>
      </x:c>
      <x:c r="E10" s="48" t="str">
        <x:v>Supportive team</x:v>
      </x:c>
      <x:c r="F10" s="48" t="str">
        <x:v>Owner, users and leadership aligned</x:v>
      </x:c>
      <x:c r="G10" s="48" t="str">
        <x:v>Adoption often determines whether a technically good system succeeds.</x:v>
      </x:c>
    </x:row>
    <x:row r="11">
      <x:c r="A11" s="48" t="str">
        <x:v>Risk / Sensitivity</x:v>
      </x:c>
      <x:c r="B11" s="48" t="str">
        <x:v>Very low risk</x:v>
      </x:c>
      <x:c r="C11" s="48" t="str">
        <x:v>Low risk</x:v>
      </x:c>
      <x:c r="D11" s="48" t="str">
        <x:v>Moderate risk</x:v>
      </x:c>
      <x:c r="E11" s="48" t="str">
        <x:v>High risk</x:v>
      </x:c>
      <x:c r="F11" s="48" t="str">
        <x:v>Highly regulated or sensitive</x:v>
      </x:c>
      <x:c r="G11" s="48" t="str">
        <x:v>This score is reversed in the formula because higher risk reduces readiness.</x:v>
      </x:c>
    </x:row>
    <x:row r="13">
      <x:c r="A13" s="50" t="str">
        <x:v>Recommended Decision Rules</x:v>
      </x:c>
      <x:c r="B13" s="50"/>
      <x:c r="C13" s="50"/>
      <x:c r="D13" s="50"/>
      <x:c r="E13" s="50"/>
      <x:c r="F13" s="50"/>
      <x:c r="G13" s="50"/>
    </x:row>
    <x:row r="14">
      <x:c r="A14" s="20" t="str">
        <x:v>Score</x:v>
      </x:c>
      <x:c r="B14" s="20" t="str">
        <x:v>Action</x:v>
      </x:c>
    </x:row>
    <x:row r="15">
      <x:c r="A15" s="28" t="str">
        <x:v>80–100</x:v>
      </x:c>
      <x:c r="B15" s="28" t="str">
        <x:v>Prioritize for a controlled pilot.</x:v>
      </x:c>
    </x:row>
    <x:row r="16">
      <x:c r="A16" s="28" t="str">
        <x:v>65–79</x:v>
      </x:c>
      <x:c r="B16" s="28" t="str">
        <x:v>Strong candidate; confirm data and integration requirements.</x:v>
      </x:c>
    </x:row>
    <x:row r="17">
      <x:c r="A17" s="28" t="str">
        <x:v>50–64</x:v>
      </x:c>
      <x:c r="B17" s="28" t="str">
        <x:v>Investigate bottlenecks, risks and process redesign first.</x:v>
      </x:c>
    </x:row>
    <x:row r="18">
      <x:c r="A18" s="28" t="str">
        <x:v>Below 50</x:v>
      </x:c>
      <x:c r="B18" s="28" t="str">
        <x:v>Do not automate yet; simplify or standardize the process first.</x:v>
      </x:c>
    </x:row>
  </x:sheetData>
  <x:mergeCells>
    <x:mergeCell ref="A1:G1"/>
    <x:mergeCell ref="A13:G13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8" hidden="0" customWidth="1"/>
    <x:col min="3" max="3" width="12" hidden="0" customWidth="1"/>
    <x:col min="4" max="4" width="14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  <x:col min="14" max="14" width="22" hidden="0" customWidth="1"/>
  </x:cols>
  <x:sheetData>
    <x:row r="1">
      <x:c r="A1" s="4" t="str">
        <x:v>Worked Example: Comparing Candidate Processes</x:v>
      </x:c>
      <x:c r="B1" s="4"/>
      <x:c r="C1" s="4"/>
      <x:c r="D1" s="4"/>
      <x:c r="E1" s="4"/>
      <x:c r="F1" s="4"/>
      <x:c r="G1" s="4"/>
      <x:c r="H1" s="4"/>
      <x:c r="I1" s="4"/>
      <x:c r="J1" s="4"/>
      <x:c r="K1" s="4"/>
      <x:c r="L1" s="4"/>
      <x:c r="M1" s="4"/>
      <x:c r="N1" s="4"/>
    </x:row>
    <x:row r="3">
      <x:c r="A3" s="21" t="str">
        <x:v>Process Name</x:v>
      </x:c>
      <x:c r="B3" s="21" t="str">
        <x:v>Owner</x:v>
      </x:c>
      <x:c r="C3" s="21" t="str">
        <x:v>Frequency</x:v>
      </x:c>
      <x:c r="D3" s="21" t="str">
        <x:v>Monthly Volume</x:v>
      </x:c>
      <x:c r="E3" s="21" t="str">
        <x:v>Repetitiveness</x:v>
      </x:c>
      <x:c r="F3" s="21" t="str">
        <x:v>Rule Clarity</x:v>
      </x:c>
      <x:c r="G3" s="21" t="str">
        <x:v>Data Availability</x:v>
      </x:c>
      <x:c r="H3" s="21" t="str">
        <x:v>Time / Cost Burden</x:v>
      </x:c>
      <x:c r="I3" s="21" t="str">
        <x:v>Error Impact</x:v>
      </x:c>
      <x:c r="J3" s="21" t="str">
        <x:v>AI Feasibility</x:v>
      </x:c>
      <x:c r="K3" s="21" t="str">
        <x:v>Change Readiness</x:v>
      </x:c>
      <x:c r="L3" s="21" t="str">
        <x:v>Risk / Sensitivity</x:v>
      </x:c>
      <x:c r="M3" s="21" t="str">
        <x:v>Readiness Score</x:v>
      </x:c>
      <x:c r="N3" s="21" t="str">
        <x:v>Recommendation</x:v>
      </x:c>
    </x:row>
    <x:row r="4">
      <x:c r="A4" s="28" t="str">
        <x:v>Invoice data capture</x:v>
      </x:c>
      <x:c r="B4" s="28" t="str">
        <x:v>Finance</x:v>
      </x:c>
      <x:c r="C4" s="28" t="str">
        <x:v>Daily</x:v>
      </x:c>
      <x:c r="D4" s="28" t="n">
        <x:v>1200</x:v>
      </x:c>
      <x:c r="E4" s="28" t="n">
        <x:v>5</x:v>
      </x:c>
      <x:c r="F4" s="28" t="n">
        <x:v>5</x:v>
      </x:c>
      <x:c r="G4" s="28" t="n">
        <x:v>4</x:v>
      </x:c>
      <x:c r="H4" s="28" t="n">
        <x:v>5</x:v>
      </x:c>
      <x:c r="I4" s="28" t="n">
        <x:v>4</x:v>
      </x:c>
      <x:c r="J4" s="28" t="n">
        <x:v>5</x:v>
      </x:c>
      <x:c r="K4" s="28" t="n">
        <x:v>4</x:v>
      </x:c>
      <x:c r="L4" s="28" t="n">
        <x:v>2</x:v>
      </x:c>
      <x:c r="M4" s="28" t="n">
        <x:f>ROUND((((E4+F4+G4+H4+I4+J4+K4)+(6-L4))/40)*100,0)</x:f>
        <x:v>90</x:v>
      </x:c>
      <x:c r="N4" s="28" t="str">
        <x:f>IF(M4&gt;=80,"Prioritize for pilot",IF(M4&gt;=65,"Strong candidate",IF(M4&gt;=50,"Investigate further","Not ready yet")))</x:f>
        <x:v>Prioritize for pilot</x:v>
      </x:c>
    </x:row>
    <x:row r="5">
      <x:c r="A5" s="28" t="str">
        <x:v>Customer support triage</x:v>
      </x:c>
      <x:c r="B5" s="28" t="str">
        <x:v>Support</x:v>
      </x:c>
      <x:c r="C5" s="28" t="str">
        <x:v>Daily</x:v>
      </x:c>
      <x:c r="D5" s="28" t="n">
        <x:v>2800</x:v>
      </x:c>
      <x:c r="E5" s="28" t="n">
        <x:v>5</x:v>
      </x:c>
      <x:c r="F5" s="28" t="n">
        <x:v>4</x:v>
      </x:c>
      <x:c r="G5" s="28" t="n">
        <x:v>4</x:v>
      </x:c>
      <x:c r="H5" s="28" t="n">
        <x:v>5</x:v>
      </x:c>
      <x:c r="I5" s="28" t="n">
        <x:v>4</x:v>
      </x:c>
      <x:c r="J5" s="28" t="n">
        <x:v>5</x:v>
      </x:c>
      <x:c r="K5" s="28" t="n">
        <x:v>4</x:v>
      </x:c>
      <x:c r="L5" s="28" t="n">
        <x:v>3</x:v>
      </x:c>
      <x:c r="M5" s="28" t="n">
        <x:f>ROUND((((E5+F5+G5+H5+I5+J5+K5)+(6-L5))/40)*100,0)</x:f>
        <x:v>85</x:v>
      </x:c>
      <x:c r="N5" s="28" t="str">
        <x:f>IF(M5&gt;=80,"Prioritize for pilot",IF(M5&gt;=65,"Strong candidate",IF(M5&gt;=50,"Investigate further","Not ready yet")))</x:f>
        <x:v>Prioritize for pilot</x:v>
      </x:c>
    </x:row>
    <x:row r="6">
      <x:c r="A6" s="28" t="str">
        <x:v>Contract approval</x:v>
      </x:c>
      <x:c r="B6" s="28" t="str">
        <x:v>Legal</x:v>
      </x:c>
      <x:c r="C6" s="28" t="str">
        <x:v>Weekly</x:v>
      </x:c>
      <x:c r="D6" s="28" t="n">
        <x:v>80</x:v>
      </x:c>
      <x:c r="E6" s="28" t="n">
        <x:v>3</x:v>
      </x:c>
      <x:c r="F6" s="28" t="n">
        <x:v>2</x:v>
      </x:c>
      <x:c r="G6" s="28" t="n">
        <x:v>3</x:v>
      </x:c>
      <x:c r="H6" s="28" t="n">
        <x:v>4</x:v>
      </x:c>
      <x:c r="I6" s="28" t="n">
        <x:v>5</x:v>
      </x:c>
      <x:c r="J6" s="28" t="n">
        <x:v>3</x:v>
      </x:c>
      <x:c r="K6" s="28" t="n">
        <x:v>2</x:v>
      </x:c>
      <x:c r="L6" s="28" t="n">
        <x:v>5</x:v>
      </x:c>
      <x:c r="M6" s="28" t="n">
        <x:f>ROUND((((E6+F6+G6+H6+I6+J6+K6)+(6-L6))/40)*100,0)</x:f>
        <x:v>57</x:v>
      </x:c>
      <x:c r="N6" s="28" t="str">
        <x:f>IF(M6&gt;=80,"Prioritize for pilot",IF(M6&gt;=65,"Strong candidate",IF(M6&gt;=50,"Investigate further","Not ready yet")))</x:f>
        <x:v>Investigate further</x:v>
      </x:c>
    </x:row>
    <x:row r="7">
      <x:c r="A7" s="28" t="str">
        <x:v>Executive strategy planning</x:v>
      </x:c>
      <x:c r="B7" s="28" t="str">
        <x:v>Leadership</x:v>
      </x:c>
      <x:c r="C7" s="28" t="str">
        <x:v>Quarterly</x:v>
      </x:c>
      <x:c r="D7" s="28" t="n">
        <x:v>4</x:v>
      </x:c>
      <x:c r="E7" s="28" t="n">
        <x:v>1</x:v>
      </x:c>
      <x:c r="F7" s="28" t="n">
        <x:v>1</x:v>
      </x:c>
      <x:c r="G7" s="28" t="n">
        <x:v>2</x:v>
      </x:c>
      <x:c r="H7" s="28" t="n">
        <x:v>3</x:v>
      </x:c>
      <x:c r="I7" s="28" t="n">
        <x:v>5</x:v>
      </x:c>
      <x:c r="J7" s="28" t="n">
        <x:v>2</x:v>
      </x:c>
      <x:c r="K7" s="28" t="n">
        <x:v>3</x:v>
      </x:c>
      <x:c r="L7" s="28" t="n">
        <x:v>4</x:v>
      </x:c>
      <x:c r="M7" s="28" t="n">
        <x:f>ROUND((((E7+F7+G7+H7+I7+J7+K7)+(6-L7))/40)*100,0)</x:f>
        <x:v>48</x:v>
      </x:c>
      <x:c r="N7" s="28" t="str">
        <x:f>IF(M7&gt;=80,"Prioritize for pilot",IF(M7&gt;=65,"Strong candidate",IF(M7&gt;=50,"Investigate further","Not ready yet")))</x:f>
        <x:v>Not ready yet</x:v>
      </x:c>
    </x:row>
    <x:row r="8">
      <x:c r="A8" s="28" t="str">
        <x:v>Lead enrichment</x:v>
      </x:c>
      <x:c r="B8" s="28" t="str">
        <x:v>Sales</x:v>
      </x:c>
      <x:c r="C8" s="28" t="str">
        <x:v>Daily</x:v>
      </x:c>
      <x:c r="D8" s="28" t="n">
        <x:v>900</x:v>
      </x:c>
      <x:c r="E8" s="28" t="n">
        <x:v>4</x:v>
      </x:c>
      <x:c r="F8" s="28" t="n">
        <x:v>4</x:v>
      </x:c>
      <x:c r="G8" s="28" t="n">
        <x:v>4</x:v>
      </x:c>
      <x:c r="H8" s="28" t="n">
        <x:v>4</x:v>
      </x:c>
      <x:c r="I8" s="28" t="n">
        <x:v>3</x:v>
      </x:c>
      <x:c r="J8" s="28" t="n">
        <x:v>5</x:v>
      </x:c>
      <x:c r="K8" s="28" t="n">
        <x:v>4</x:v>
      </x:c>
      <x:c r="L8" s="28" t="n">
        <x:v>2</x:v>
      </x:c>
      <x:c r="M8" s="28" t="n">
        <x:f>ROUND((((E8+F8+G8+H8+I8+J8+K8)+(6-L8))/40)*100,0)</x:f>
        <x:v>80</x:v>
      </x:c>
      <x:c r="N8" s="28" t="str">
        <x:f>IF(M8&gt;=80,"Prioritize for pilot",IF(M8&gt;=65,"Strong candidate",IF(M8&gt;=50,"Investigate further","Not ready yet")))</x:f>
        <x:v>Prioritize for pilot</x:v>
      </x:c>
    </x:row>
  </x:sheetData>
  <x:mergeCells>
    <x:mergeCell ref="A1:N1"/>
  </x:mergeCells>
  <x:conditionalFormatting sqref="M4:M8">
    <x:cfRule type="colorScale" priority="1">
      <x:colorScale>
        <x:cfvo type="min"/>
        <x:cfvo type="percentile" val="50"/>
        <x:cfvo type="max"/>
        <x:color rgb="FFF8D7DA"/>
        <x:color rgb="FFFFF3CD"/>
        <x:color rgb="FFD1E7DD"/>
      </x:colorScale>
    </x:cfRule>
  </x:conditionalFormatting>
  <x:pageMargins left="0.7" right="0.7" top="0.75" bottom="0.75" header="0.3" footer="0.3"/>
</x:worksheet>
</file>